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uzivatel\ownCloud\MAS Nadeje\OPS\STRATEGIE 2021 - 2027\Dotazníky\PODNIKATELÉ\OP TAK\"/>
    </mc:Choice>
  </mc:AlternateContent>
  <xr:revisionPtr revIDLastSave="0" documentId="13_ncr:1_{B2DFC005-23B3-4067-B140-EDA115B43FA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dpovědi" sheetId="1" r:id="rId1"/>
    <sheet name="Analýz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</calcChain>
</file>

<file path=xl/sharedStrings.xml><?xml version="1.0" encoding="utf-8"?>
<sst xmlns="http://schemas.openxmlformats.org/spreadsheetml/2006/main" count="116" uniqueCount="41">
  <si>
    <t>Název podniku</t>
  </si>
  <si>
    <t>V jaké obci sídlíte/máte provozovnu?</t>
  </si>
  <si>
    <t>Velikost podniku</t>
  </si>
  <si>
    <t>Kontaktní osoba (jméno a příjmení)</t>
  </si>
  <si>
    <t>E-mail</t>
  </si>
  <si>
    <t>Je pro Váš podnik tento dotační titul zajímavý?</t>
  </si>
  <si>
    <t>Uvažujete již o čerpání dotace v tomto dotačním titulu?</t>
  </si>
  <si>
    <t>Klíny</t>
  </si>
  <si>
    <t>Malý podnik (do 49 zaměstnanců)</t>
  </si>
  <si>
    <t>Ano</t>
  </si>
  <si>
    <t>méně než 1 milion Kč</t>
  </si>
  <si>
    <t>Nevím</t>
  </si>
  <si>
    <t>Ne</t>
  </si>
  <si>
    <t>Bělušice</t>
  </si>
  <si>
    <t>3 - 4 miliony Kč</t>
  </si>
  <si>
    <t>nevím</t>
  </si>
  <si>
    <t>Osek</t>
  </si>
  <si>
    <t>1 - 2 miliony Kč</t>
  </si>
  <si>
    <t>Bečov - Milá</t>
  </si>
  <si>
    <t>Předpokládaná výše investice v mil. Kč</t>
  </si>
  <si>
    <t>1. Investice do technologií malých a středních podniků</t>
  </si>
  <si>
    <t>2. Investice do digitalizace malých a středních podniků</t>
  </si>
  <si>
    <t>3. Investice do opatření v oblasti energetické úspory malých a středních podniků</t>
  </si>
  <si>
    <t>4. Podpora nákupu vozidel na alternativní pohon (elektřina, vodík, CNG a LPG) v podnicích</t>
  </si>
  <si>
    <t>Podíl zájemců o dotační titul</t>
  </si>
  <si>
    <t>Podíl zájemců o čerpání dotace z dotačního titulu</t>
  </si>
  <si>
    <t>Podíl projektů s CZV v rozmezí 1-2 mil. Kč</t>
  </si>
  <si>
    <t>Podíl projektů s CZV nižšími než 1 mil. Kč</t>
  </si>
  <si>
    <t>Podíl projektů s CZV v rozmezí 3-4 mil. Kč</t>
  </si>
  <si>
    <t>Interpretace:</t>
  </si>
  <si>
    <t>1) 100 % respondentů spadá do kategorie "Malý podnik".</t>
  </si>
  <si>
    <t>2) Nejvyšší zájem o čerpání dotace byl zaznamenán u "Investice do technologií malých a středních podniků" a "Investice do digitalizace malých a středních podniků".</t>
  </si>
  <si>
    <t>3) Nejnižší zájem o čerpání dotace byl zaznamenán u "Investice do opatřený v oblasti energetické úspory malých a středních podniků".</t>
  </si>
  <si>
    <t>ZPRACOVANÁ ANALÝZA MAS NADĚJE</t>
  </si>
  <si>
    <t>Poznámka</t>
  </si>
  <si>
    <t>Pro potřeby uveřejnění analýzy na webových stránkách odstraněny informace vztahující se k:</t>
  </si>
  <si>
    <t>1. Investice do technologií malých
a středních podniků</t>
  </si>
  <si>
    <t>2. Investice do digitalizace malých
a středních podniků</t>
  </si>
  <si>
    <t>3. Investice do opatření v oblasti energetické úspory
malých a středních podniků</t>
  </si>
  <si>
    <t>4. Podpora nákupu vozidel na alternativní pohon (elektřina, vodík, CNG a LPG)
v podnicích</t>
  </si>
  <si>
    <t>ke dni 06.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</si>
</sst>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color rgb="FF000000"/>
      <name val="Tahoma"/>
      <family val="2"/>
      <charset val="238"/>
    </font>
    <font>
      <b/>
      <i/>
      <sz val="10"/>
      <color rgb="FF000000"/>
      <name val="Tahoma"/>
      <family val="2"/>
      <charset val="238"/>
    </font>
    <font>
      <i/>
      <sz val="10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0" fontId="1" fillId="0" borderId="10" xfId="0" applyNumberFormat="1" applyFont="1" applyBorder="1" applyAlignment="1">
      <alignment vertical="center" wrapText="1"/>
    </xf>
    <xf numFmtId="10" fontId="1" fillId="0" borderId="1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10" fontId="1" fillId="0" borderId="19" xfId="0" applyNumberFormat="1" applyFont="1" applyBorder="1" applyAlignment="1">
      <alignment horizontal="right" vertical="center" wrapText="1"/>
    </xf>
    <xf numFmtId="10" fontId="1" fillId="0" borderId="6" xfId="0" applyNumberFormat="1" applyFont="1" applyBorder="1" applyAlignment="1">
      <alignment horizontal="right" vertical="center" wrapText="1"/>
    </xf>
    <xf numFmtId="10" fontId="1" fillId="0" borderId="7" xfId="0" applyNumberFormat="1" applyFont="1" applyBorder="1" applyAlignment="1">
      <alignment vertical="center" wrapText="1"/>
    </xf>
    <xf numFmtId="10" fontId="1" fillId="0" borderId="25" xfId="0" applyNumberFormat="1" applyFont="1" applyBorder="1" applyAlignment="1">
      <alignment vertical="center" wrapText="1"/>
    </xf>
    <xf numFmtId="10" fontId="1" fillId="0" borderId="26" xfId="0" applyNumberFormat="1" applyFont="1" applyBorder="1" applyAlignment="1">
      <alignment vertical="center" wrapText="1"/>
    </xf>
    <xf numFmtId="10" fontId="1" fillId="0" borderId="27" xfId="0" applyNumberFormat="1" applyFont="1" applyBorder="1" applyAlignment="1">
      <alignment vertical="center" wrapText="1"/>
    </xf>
    <xf numFmtId="10" fontId="2" fillId="0" borderId="4" xfId="0" applyNumberFormat="1" applyFont="1" applyBorder="1" applyAlignment="1">
      <alignment vertical="center"/>
    </xf>
    <xf numFmtId="10" fontId="2" fillId="0" borderId="6" xfId="0" applyNumberFormat="1" applyFont="1" applyBorder="1" applyAlignment="1">
      <alignment vertical="center"/>
    </xf>
    <xf numFmtId="10" fontId="2" fillId="0" borderId="8" xfId="0" applyNumberFormat="1" applyFont="1" applyBorder="1" applyAlignment="1">
      <alignment vertical="center"/>
    </xf>
    <xf numFmtId="10" fontId="2" fillId="0" borderId="9" xfId="0" applyNumberFormat="1" applyFont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16"/>
  <sheetViews>
    <sheetView showGridLines="0" topLeftCell="E1" zoomScale="70" zoomScaleNormal="70" workbookViewId="0">
      <pane ySplit="2" topLeftCell="A3" activePane="bottomLeft" state="frozen"/>
      <selection pane="bottomLeft" activeCell="M8" sqref="M8"/>
    </sheetView>
  </sheetViews>
  <sheetFormatPr defaultColWidth="14.44140625" defaultRowHeight="15.75" customHeight="1" x14ac:dyDescent="0.25"/>
  <cols>
    <col min="1" max="1" width="28.77734375" style="1" customWidth="1"/>
    <col min="2" max="2" width="31.77734375" style="1" customWidth="1"/>
    <col min="3" max="3" width="29.77734375" style="1" customWidth="1"/>
    <col min="4" max="4" width="27.6640625" style="1" customWidth="1"/>
    <col min="5" max="5" width="27" style="1" customWidth="1"/>
    <col min="6" max="6" width="29.44140625" style="1" customWidth="1"/>
    <col min="7" max="7" width="27.6640625" style="1" customWidth="1"/>
    <col min="8" max="8" width="26.6640625" style="1" customWidth="1"/>
    <col min="9" max="9" width="29.88671875" style="1" customWidth="1"/>
    <col min="10" max="10" width="27.5546875" style="1" customWidth="1"/>
    <col min="11" max="11" width="26.5546875" style="1" customWidth="1"/>
    <col min="12" max="12" width="27" style="1" customWidth="1"/>
    <col min="13" max="13" width="26" style="1" customWidth="1"/>
    <col min="14" max="14" width="24.33203125" style="1" customWidth="1"/>
    <col min="15" max="20" width="21.5546875" style="1" customWidth="1"/>
    <col min="21" max="16384" width="14.44140625" style="1"/>
  </cols>
  <sheetData>
    <row r="1" spans="1:14" ht="42" customHeight="1" thickBot="1" x14ac:dyDescent="0.3">
      <c r="A1" s="46"/>
      <c r="B1" s="47"/>
      <c r="C1" s="44" t="s">
        <v>20</v>
      </c>
      <c r="D1" s="45"/>
      <c r="E1" s="45"/>
      <c r="F1" s="44" t="s">
        <v>21</v>
      </c>
      <c r="G1" s="45"/>
      <c r="H1" s="45"/>
      <c r="I1" s="44" t="s">
        <v>22</v>
      </c>
      <c r="J1" s="45"/>
      <c r="K1" s="45"/>
      <c r="L1" s="44" t="s">
        <v>23</v>
      </c>
      <c r="M1" s="45"/>
      <c r="N1" s="45"/>
    </row>
    <row r="2" spans="1:14" s="3" customFormat="1" ht="42" customHeight="1" thickBot="1" x14ac:dyDescent="0.3">
      <c r="A2" s="39" t="s">
        <v>1</v>
      </c>
      <c r="B2" s="39" t="s">
        <v>2</v>
      </c>
      <c r="C2" s="43" t="s">
        <v>5</v>
      </c>
      <c r="D2" s="43" t="s">
        <v>6</v>
      </c>
      <c r="E2" s="43" t="s">
        <v>19</v>
      </c>
      <c r="F2" s="43" t="s">
        <v>5</v>
      </c>
      <c r="G2" s="43" t="s">
        <v>6</v>
      </c>
      <c r="H2" s="43" t="s">
        <v>19</v>
      </c>
      <c r="I2" s="43" t="s">
        <v>5</v>
      </c>
      <c r="J2" s="43" t="s">
        <v>6</v>
      </c>
      <c r="K2" s="43" t="s">
        <v>19</v>
      </c>
      <c r="L2" s="43" t="s">
        <v>5</v>
      </c>
      <c r="M2" s="43" t="s">
        <v>6</v>
      </c>
      <c r="N2" s="43" t="s">
        <v>19</v>
      </c>
    </row>
    <row r="3" spans="1:14" s="2" customFormat="1" ht="42" customHeight="1" x14ac:dyDescent="0.25">
      <c r="A3" s="14" t="s">
        <v>7</v>
      </c>
      <c r="B3" s="14" t="s">
        <v>8</v>
      </c>
      <c r="C3" s="11" t="s">
        <v>9</v>
      </c>
      <c r="D3" s="9" t="s">
        <v>9</v>
      </c>
      <c r="E3" s="15" t="s">
        <v>10</v>
      </c>
      <c r="F3" s="11" t="s">
        <v>11</v>
      </c>
      <c r="G3" s="9" t="s">
        <v>11</v>
      </c>
      <c r="H3" s="16">
        <v>0</v>
      </c>
      <c r="I3" s="11" t="s">
        <v>11</v>
      </c>
      <c r="J3" s="9" t="s">
        <v>11</v>
      </c>
      <c r="K3" s="17">
        <v>0</v>
      </c>
      <c r="L3" s="11" t="s">
        <v>12</v>
      </c>
      <c r="M3" s="9" t="s">
        <v>12</v>
      </c>
      <c r="N3" s="10"/>
    </row>
    <row r="4" spans="1:14" s="2" customFormat="1" ht="42" customHeight="1" x14ac:dyDescent="0.25">
      <c r="A4" s="4" t="s">
        <v>13</v>
      </c>
      <c r="B4" s="4" t="s">
        <v>8</v>
      </c>
      <c r="C4" s="12" t="s">
        <v>11</v>
      </c>
      <c r="D4" s="4" t="s">
        <v>11</v>
      </c>
      <c r="E4" s="6" t="s">
        <v>14</v>
      </c>
      <c r="F4" s="12" t="s">
        <v>11</v>
      </c>
      <c r="G4" s="4" t="s">
        <v>11</v>
      </c>
      <c r="H4" s="6" t="s">
        <v>15</v>
      </c>
      <c r="I4" s="12" t="s">
        <v>12</v>
      </c>
      <c r="J4" s="4" t="s">
        <v>12</v>
      </c>
      <c r="K4" s="5"/>
      <c r="L4" s="12" t="s">
        <v>12</v>
      </c>
      <c r="M4" s="4" t="s">
        <v>12</v>
      </c>
      <c r="N4" s="5"/>
    </row>
    <row r="5" spans="1:14" s="2" customFormat="1" ht="42" customHeight="1" x14ac:dyDescent="0.25">
      <c r="A5" s="4" t="s">
        <v>16</v>
      </c>
      <c r="B5" s="4" t="s">
        <v>8</v>
      </c>
      <c r="C5" s="12" t="s">
        <v>9</v>
      </c>
      <c r="D5" s="4" t="s">
        <v>9</v>
      </c>
      <c r="E5" s="6" t="s">
        <v>17</v>
      </c>
      <c r="F5" s="12" t="s">
        <v>9</v>
      </c>
      <c r="G5" s="4" t="s">
        <v>9</v>
      </c>
      <c r="H5" s="6" t="s">
        <v>10</v>
      </c>
      <c r="I5" s="12" t="s">
        <v>11</v>
      </c>
      <c r="J5" s="4" t="s">
        <v>11</v>
      </c>
      <c r="K5" s="6" t="s">
        <v>10</v>
      </c>
      <c r="L5" s="12" t="s">
        <v>9</v>
      </c>
      <c r="M5" s="4" t="s">
        <v>9</v>
      </c>
      <c r="N5" s="6" t="s">
        <v>10</v>
      </c>
    </row>
    <row r="6" spans="1:14" s="2" customFormat="1" ht="42" customHeight="1" x14ac:dyDescent="0.25">
      <c r="A6" s="4" t="s">
        <v>18</v>
      </c>
      <c r="B6" s="4" t="s">
        <v>8</v>
      </c>
      <c r="C6" s="12" t="s">
        <v>9</v>
      </c>
      <c r="D6" s="4" t="s">
        <v>9</v>
      </c>
      <c r="E6" s="6" t="s">
        <v>17</v>
      </c>
      <c r="F6" s="12" t="s">
        <v>12</v>
      </c>
      <c r="G6" s="4" t="s">
        <v>12</v>
      </c>
      <c r="H6" s="5"/>
      <c r="I6" s="12" t="s">
        <v>9</v>
      </c>
      <c r="J6" s="4" t="s">
        <v>9</v>
      </c>
      <c r="K6" s="6" t="s">
        <v>17</v>
      </c>
      <c r="L6" s="12" t="s">
        <v>9</v>
      </c>
      <c r="M6" s="4" t="s">
        <v>9</v>
      </c>
      <c r="N6" s="6" t="s">
        <v>17</v>
      </c>
    </row>
    <row r="7" spans="1:14" s="2" customFormat="1" ht="42" customHeight="1" x14ac:dyDescent="0.25">
      <c r="A7" s="4" t="s">
        <v>16</v>
      </c>
      <c r="B7" s="4" t="s">
        <v>8</v>
      </c>
      <c r="C7" s="12" t="s">
        <v>9</v>
      </c>
      <c r="D7" s="4" t="s">
        <v>9</v>
      </c>
      <c r="E7" s="6" t="s">
        <v>14</v>
      </c>
      <c r="F7" s="12" t="s">
        <v>9</v>
      </c>
      <c r="G7" s="4" t="s">
        <v>9</v>
      </c>
      <c r="H7" s="6" t="s">
        <v>14</v>
      </c>
      <c r="I7" s="12" t="s">
        <v>9</v>
      </c>
      <c r="J7" s="4" t="s">
        <v>9</v>
      </c>
      <c r="K7" s="6" t="s">
        <v>14</v>
      </c>
      <c r="L7" s="12" t="s">
        <v>9</v>
      </c>
      <c r="M7" s="4" t="s">
        <v>9</v>
      </c>
      <c r="N7" s="6" t="s">
        <v>14</v>
      </c>
    </row>
    <row r="8" spans="1:14" s="2" customFormat="1" ht="42" customHeight="1" thickBot="1" x14ac:dyDescent="0.3">
      <c r="A8" s="7" t="s">
        <v>16</v>
      </c>
      <c r="B8" s="7" t="s">
        <v>8</v>
      </c>
      <c r="C8" s="13" t="s">
        <v>9</v>
      </c>
      <c r="D8" s="7" t="s">
        <v>9</v>
      </c>
      <c r="E8" s="8" t="s">
        <v>10</v>
      </c>
      <c r="F8" s="13" t="s">
        <v>9</v>
      </c>
      <c r="G8" s="7" t="s">
        <v>9</v>
      </c>
      <c r="H8" s="8" t="s">
        <v>10</v>
      </c>
      <c r="I8" s="13" t="s">
        <v>9</v>
      </c>
      <c r="J8" s="7" t="s">
        <v>9</v>
      </c>
      <c r="K8" s="8" t="s">
        <v>10</v>
      </c>
      <c r="L8" s="13" t="s">
        <v>9</v>
      </c>
      <c r="M8" s="7" t="s">
        <v>9</v>
      </c>
      <c r="N8" s="8" t="s">
        <v>10</v>
      </c>
    </row>
    <row r="12" spans="1:14" ht="15.6" customHeight="1" x14ac:dyDescent="0.25"/>
    <row r="13" spans="1:14" ht="15.6" customHeight="1" x14ac:dyDescent="0.25"/>
    <row r="14" spans="1:14" ht="15.6" customHeight="1" x14ac:dyDescent="0.25"/>
    <row r="15" spans="1:14" ht="15.6" customHeight="1" x14ac:dyDescent="0.25"/>
    <row r="16" spans="1:14" ht="15.6" customHeight="1" x14ac:dyDescent="0.25"/>
  </sheetData>
  <mergeCells count="5">
    <mergeCell ref="F1:H1"/>
    <mergeCell ref="I1:K1"/>
    <mergeCell ref="L1:N1"/>
    <mergeCell ref="A1:B1"/>
    <mergeCell ref="C1:E1"/>
  </mergeCells>
  <pageMargins left="0.7" right="0.7" top="0.78740157499999996" bottom="0.78740157499999996" header="0.3" footer="0.3"/>
  <pageSetup paperSize="8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3819-148F-4B2F-99BA-C02F51B1ACC1}">
  <sheetPr>
    <outlinePr summaryBelow="0" summaryRight="0"/>
    <pageSetUpPr fitToPage="1"/>
  </sheetPr>
  <dimension ref="A1:E21"/>
  <sheetViews>
    <sheetView showGridLines="0" tabSelected="1" zoomScaleNormal="100" workbookViewId="0">
      <pane ySplit="9" topLeftCell="A10" activePane="bottomLeft" state="frozen"/>
      <selection pane="bottomLeft"/>
    </sheetView>
  </sheetViews>
  <sheetFormatPr defaultColWidth="14.44140625" defaultRowHeight="15.75" customHeight="1" x14ac:dyDescent="0.25"/>
  <cols>
    <col min="1" max="1" width="52.21875" style="2" customWidth="1"/>
    <col min="2" max="2" width="35.44140625" style="2" customWidth="1"/>
    <col min="3" max="3" width="35.33203125" style="2" customWidth="1"/>
    <col min="4" max="5" width="40.77734375" style="2" customWidth="1"/>
    <col min="6" max="11" width="21.5546875" style="2" customWidth="1"/>
    <col min="12" max="16384" width="14.44140625" style="2"/>
  </cols>
  <sheetData>
    <row r="1" spans="1:5" ht="15" customHeight="1" x14ac:dyDescent="0.25">
      <c r="A1" s="40" t="s">
        <v>33</v>
      </c>
    </row>
    <row r="2" spans="1:5" ht="15" customHeight="1" x14ac:dyDescent="0.25">
      <c r="A2" s="2" t="s">
        <v>40</v>
      </c>
    </row>
    <row r="3" spans="1:5" ht="15" customHeight="1" x14ac:dyDescent="0.25"/>
    <row r="4" spans="1:5" ht="15" customHeight="1" x14ac:dyDescent="0.25">
      <c r="A4" s="41" t="s">
        <v>34</v>
      </c>
      <c r="B4" s="42" t="s">
        <v>35</v>
      </c>
    </row>
    <row r="5" spans="1:5" ht="15" customHeight="1" x14ac:dyDescent="0.25">
      <c r="A5" s="41"/>
      <c r="B5" s="42" t="s">
        <v>0</v>
      </c>
    </row>
    <row r="6" spans="1:5" ht="15" customHeight="1" x14ac:dyDescent="0.25">
      <c r="A6" s="41"/>
      <c r="B6" s="42" t="s">
        <v>3</v>
      </c>
    </row>
    <row r="7" spans="1:5" ht="15" customHeight="1" x14ac:dyDescent="0.25">
      <c r="A7" s="41"/>
      <c r="B7" s="42" t="s">
        <v>4</v>
      </c>
    </row>
    <row r="8" spans="1:5" ht="15" customHeight="1" thickBot="1" x14ac:dyDescent="0.3"/>
    <row r="9" spans="1:5" s="3" customFormat="1" ht="43.2" customHeight="1" thickBot="1" x14ac:dyDescent="0.3">
      <c r="B9" s="36" t="s">
        <v>36</v>
      </c>
      <c r="C9" s="37" t="s">
        <v>37</v>
      </c>
      <c r="D9" s="37" t="s">
        <v>38</v>
      </c>
      <c r="E9" s="38" t="s">
        <v>39</v>
      </c>
    </row>
    <row r="10" spans="1:5" ht="14.4" customHeight="1" x14ac:dyDescent="0.25">
      <c r="A10" s="32" t="s">
        <v>24</v>
      </c>
      <c r="B10" s="18">
        <f>5/6</f>
        <v>0.83333333333333337</v>
      </c>
      <c r="C10" s="19">
        <f>5/6</f>
        <v>0.83333333333333337</v>
      </c>
      <c r="D10" s="19">
        <f>3/6</f>
        <v>0.5</v>
      </c>
      <c r="E10" s="22">
        <f>4/6</f>
        <v>0.66666666666666663</v>
      </c>
    </row>
    <row r="11" spans="1:5" ht="14.4" customHeight="1" x14ac:dyDescent="0.25">
      <c r="A11" s="33" t="s">
        <v>25</v>
      </c>
      <c r="B11" s="20">
        <f>3/6</f>
        <v>0.5</v>
      </c>
      <c r="C11" s="21">
        <f>3/6</f>
        <v>0.5</v>
      </c>
      <c r="D11" s="21">
        <f>3/6</f>
        <v>0.5</v>
      </c>
      <c r="E11" s="23">
        <f>4/6</f>
        <v>0.66666666666666663</v>
      </c>
    </row>
    <row r="12" spans="1:5" ht="14.4" customHeight="1" x14ac:dyDescent="0.25">
      <c r="A12" s="34" t="s">
        <v>27</v>
      </c>
      <c r="B12" s="25">
        <f>2/6</f>
        <v>0.33333333333333331</v>
      </c>
      <c r="C12" s="26">
        <f>2/3</f>
        <v>0.66666666666666663</v>
      </c>
      <c r="D12" s="26">
        <f>2/4</f>
        <v>0.5</v>
      </c>
      <c r="E12" s="27">
        <f>2/4</f>
        <v>0.5</v>
      </c>
    </row>
    <row r="13" spans="1:5" ht="14.4" customHeight="1" x14ac:dyDescent="0.25">
      <c r="A13" s="33" t="s">
        <v>26</v>
      </c>
      <c r="B13" s="25">
        <f t="shared" ref="B13:B14" si="0">2/6</f>
        <v>0.33333333333333331</v>
      </c>
      <c r="C13" s="28">
        <f>0</f>
        <v>0</v>
      </c>
      <c r="D13" s="28">
        <f>1/4</f>
        <v>0.25</v>
      </c>
      <c r="E13" s="29">
        <f>1/4</f>
        <v>0.25</v>
      </c>
    </row>
    <row r="14" spans="1:5" ht="14.4" customHeight="1" thickBot="1" x14ac:dyDescent="0.3">
      <c r="A14" s="35" t="s">
        <v>28</v>
      </c>
      <c r="B14" s="24">
        <f t="shared" si="0"/>
        <v>0.33333333333333331</v>
      </c>
      <c r="C14" s="30">
        <f>1/3</f>
        <v>0.33333333333333331</v>
      </c>
      <c r="D14" s="30">
        <f>1/4</f>
        <v>0.25</v>
      </c>
      <c r="E14" s="31">
        <f>1/4</f>
        <v>0.25</v>
      </c>
    </row>
    <row r="15" spans="1:5" ht="14.4" customHeight="1" x14ac:dyDescent="0.25"/>
    <row r="16" spans="1:5" ht="15" customHeight="1" x14ac:dyDescent="0.25">
      <c r="A16" s="40" t="s">
        <v>29</v>
      </c>
    </row>
    <row r="17" spans="1:1" ht="15" customHeight="1" x14ac:dyDescent="0.25">
      <c r="A17" s="2" t="s">
        <v>30</v>
      </c>
    </row>
    <row r="18" spans="1:1" ht="15" customHeight="1" x14ac:dyDescent="0.25">
      <c r="A18" s="2" t="s">
        <v>31</v>
      </c>
    </row>
    <row r="19" spans="1:1" ht="15" customHeight="1" x14ac:dyDescent="0.25">
      <c r="A19" s="2" t="s">
        <v>32</v>
      </c>
    </row>
    <row r="20" spans="1:1" ht="15.6" customHeight="1" x14ac:dyDescent="0.25"/>
    <row r="21" spans="1:1" ht="15.6" customHeight="1" x14ac:dyDescent="0.25"/>
  </sheetData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</vt:lpstr>
      <vt:lpstr>Analýza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Harant</dc:creator>
  <cp:lastModifiedBy>uzivatel</cp:lastModifiedBy>
  <cp:lastPrinted>2021-04-06T12:10:35Z</cp:lastPrinted>
  <dcterms:created xsi:type="dcterms:W3CDTF">2019-12-02T13:15:38Z</dcterms:created>
  <dcterms:modified xsi:type="dcterms:W3CDTF">2021-07-27T20:24:13Z</dcterms:modified>
</cp:coreProperties>
</file>